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4"/>
  <workbookPr autoCompressPictures="0"/>
  <mc:AlternateContent xmlns:mc="http://schemas.openxmlformats.org/markup-compatibility/2006">
    <mc:Choice Requires="x15">
      <x15ac:absPath xmlns:x15ac="http://schemas.microsoft.com/office/spreadsheetml/2010/11/ac" url="X:\Program Plans\20-21\"/>
    </mc:Choice>
  </mc:AlternateContent>
  <xr:revisionPtr revIDLastSave="0" documentId="13_ncr:1_{036A6FFC-8DA5-4899-BD9F-F176D8DCE3D1}" xr6:coauthVersionLast="36" xr6:coauthVersionMax="36" xr10:uidLastSave="{00000000-0000-0000-0000-000000000000}"/>
  <bookViews>
    <workbookView xWindow="960" yWindow="465" windowWidth="20295" windowHeight="16815" xr2:uid="{00000000-000D-0000-FFFF-FFFF00000000}"/>
  </bookViews>
  <sheets>
    <sheet name="Social Work" sheetId="1" r:id="rId1"/>
    <sheet name="Sheet2" sheetId="2" r:id="rId2"/>
    <sheet name="Sheet3" sheetId="3" r:id="rId3"/>
  </sheets>
  <definedNames>
    <definedName name="_xlnm.Print_Area" localSheetId="0">'Social Work'!$A$1:$J$53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1" i="1" l="1"/>
  <c r="H22" i="1"/>
  <c r="H14" i="1"/>
  <c r="H45" i="1" l="1"/>
  <c r="H42" i="1"/>
  <c r="H40" i="1"/>
</calcChain>
</file>

<file path=xl/sharedStrings.xml><?xml version="1.0" encoding="utf-8"?>
<sst xmlns="http://schemas.openxmlformats.org/spreadsheetml/2006/main" count="245" uniqueCount="109">
  <si>
    <t>GENERAL EDUCATION</t>
  </si>
  <si>
    <t>REQ</t>
  </si>
  <si>
    <t>TOTAL</t>
  </si>
  <si>
    <t>SUMMARY</t>
  </si>
  <si>
    <t>NEED</t>
  </si>
  <si>
    <t>COMP</t>
  </si>
  <si>
    <t>SOC 101, 102</t>
  </si>
  <si>
    <t>ENGL 101 &amp; 102</t>
  </si>
  <si>
    <t xml:space="preserve">GENERAL EDUCATION CORE </t>
  </si>
  <si>
    <t>ENGL 109</t>
  </si>
  <si>
    <t>3-4</t>
  </si>
  <si>
    <t>Scientific Ways of Knowing - Choose 1 course from 2 disciplines; 1 lab</t>
  </si>
  <si>
    <t>7-8</t>
  </si>
  <si>
    <t>ANTH 102, 120, or 170</t>
  </si>
  <si>
    <t>ECON 201 or 202</t>
  </si>
  <si>
    <t>GEOG 102</t>
  </si>
  <si>
    <t>HRPT/SS 184 or 185</t>
  </si>
  <si>
    <t>PSYC 101, 205</t>
  </si>
  <si>
    <t>NP 101, 102</t>
  </si>
  <si>
    <t>SPAN 101, 102, 201, 202</t>
  </si>
  <si>
    <t>FOREIGN/HERITAGE LANGUAGE</t>
  </si>
  <si>
    <t>ELECTIVES</t>
  </si>
  <si>
    <t xml:space="preserve">BACHELOR OF ARTS/SCIENCE </t>
  </si>
  <si>
    <t>2020-2021</t>
  </si>
  <si>
    <t>COMM 101, 203 or 204</t>
  </si>
  <si>
    <t>CHEM 100, 105, 111</t>
  </si>
  <si>
    <t>NS 140, 150, 174</t>
  </si>
  <si>
    <t xml:space="preserve"> </t>
  </si>
  <si>
    <t>Written Communication-Select 1 of the following</t>
  </si>
  <si>
    <t>Oral Communication - Select 1 of the following</t>
  </si>
  <si>
    <t>Mathematical Ways of Knowing - Select of 1 of the following</t>
  </si>
  <si>
    <r>
      <t xml:space="preserve">MATH  123, 130, 143, 147, 153, 170, 253, 257 </t>
    </r>
    <r>
      <rPr>
        <b/>
        <sz val="8"/>
        <rFont val="Arial"/>
        <family val="2"/>
      </rPr>
      <t>OR</t>
    </r>
  </si>
  <si>
    <t>3-5</t>
  </si>
  <si>
    <t>MTHPT 130, 137, 153</t>
  </si>
  <si>
    <t>Humanistic &amp; Artistic Ways of Knowing-Select 1 course from 2 categories</t>
  </si>
  <si>
    <t>ENGL 175, 257, 258</t>
  </si>
  <si>
    <t>6-8</t>
  </si>
  <si>
    <t xml:space="preserve">ART 100, HUM 101,150, MUS 101, 102, 150,151 </t>
  </si>
  <si>
    <t>THEA 101</t>
  </si>
  <si>
    <t>NP 101, 102, SPAN 101, 102</t>
  </si>
  <si>
    <r>
      <t>BIOF 100 or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BIOL 100, 120, 123, 175, 227</t>
    </r>
  </si>
  <si>
    <t>CITPT 108 or CS 108 or FSCI 101 or GIS 271</t>
  </si>
  <si>
    <t>GEOL 100, 120 or ID 240</t>
  </si>
  <si>
    <r>
      <t xml:space="preserve">PHYS 111 </t>
    </r>
    <r>
      <rPr>
        <b/>
        <sz val="8"/>
        <rFont val="Arial"/>
        <family val="2"/>
      </rPr>
      <t>or</t>
    </r>
    <r>
      <rPr>
        <sz val="8"/>
        <rFont val="Arial"/>
        <family val="2"/>
      </rPr>
      <t xml:space="preserve"> 112, PHYS 171, 205, 211</t>
    </r>
  </si>
  <si>
    <t>Social &amp; Behavioral Ways of Knowing - Select 1 course from 2 disciplines</t>
  </si>
  <si>
    <t>HIST 101, 102, 111, 112</t>
  </si>
  <si>
    <t>POLS 101, 237, 285</t>
  </si>
  <si>
    <t xml:space="preserve">Diversity - Select 1 of the following                                 </t>
  </si>
  <si>
    <t>ANTH 102, 120, 170, 360</t>
  </si>
  <si>
    <t>COMM 345, ENGL 258 or 474, GEOG 102</t>
  </si>
  <si>
    <t>HRPT/SS 184  ID 300C, KIN 220</t>
  </si>
  <si>
    <t>POLS 285, SOC 101</t>
  </si>
  <si>
    <t>Integrative Seminar: Ethics &amp; Values-Select 1 of the following</t>
  </si>
  <si>
    <t>ID 300A-300Z(see course descriptions/options in catalog)</t>
  </si>
  <si>
    <t>ID 301A Hells Canyon Institute</t>
  </si>
  <si>
    <t>Statistical Methods</t>
  </si>
  <si>
    <t>MAJOR REQUIREMENTS</t>
  </si>
  <si>
    <t xml:space="preserve">ˡ See catalog section "Teacher Education Division: Secondary Teacher </t>
  </si>
  <si>
    <t>Certification" regarding certification requirements for this major. Selective</t>
  </si>
  <si>
    <t>SECONDARY EDUCATION CERTIFICATION REQUIR.</t>
  </si>
  <si>
    <t xml:space="preserve">course choices could be affected. Application for admission to theTeacher ED </t>
  </si>
  <si>
    <t>Program is required after successful completion of the first three Phase I courses.</t>
  </si>
  <si>
    <t>PHASE I Professional Foundations of Education</t>
  </si>
  <si>
    <t>PHASE II Professional Studies in Education</t>
  </si>
  <si>
    <t>ED 424; ED 445; ED 447; RE 309</t>
  </si>
  <si>
    <t>PHASE III Instructional Methods in Education</t>
  </si>
  <si>
    <t>ED 452; ED 460</t>
  </si>
  <si>
    <t>Select 16 credits of language if selecting BA degree</t>
  </si>
  <si>
    <t>Select 8 credits of language if selecting BS degree</t>
  </si>
  <si>
    <t>HISTORY:SECONDARY EDUCATION</t>
  </si>
  <si>
    <t>SOCIAL SCIENCE PROGRAM REQUIREMENTS</t>
  </si>
  <si>
    <t>ECON 300</t>
  </si>
  <si>
    <t>HIST 200</t>
  </si>
  <si>
    <t>Keys to Historical Research</t>
  </si>
  <si>
    <t>POLS 200</t>
  </si>
  <si>
    <t>Social and Political Philosophy</t>
  </si>
  <si>
    <t>SS 499</t>
  </si>
  <si>
    <t>Research Project and Seminar in SS</t>
  </si>
  <si>
    <t>HISTORY EMPHASIS</t>
  </si>
  <si>
    <t>HIST 102</t>
  </si>
  <si>
    <t>World History II</t>
  </si>
  <si>
    <t>HIST 111</t>
  </si>
  <si>
    <t>United States History I</t>
  </si>
  <si>
    <t>HIST 112</t>
  </si>
  <si>
    <t>United States History II</t>
  </si>
  <si>
    <t>Select 15 credits of HIST in the 200 level or above (additional US History</t>
  </si>
  <si>
    <t>course required)</t>
  </si>
  <si>
    <t>HIST 200+</t>
  </si>
  <si>
    <t>Social Sciences:</t>
  </si>
  <si>
    <t>POLS 285</t>
  </si>
  <si>
    <t>Comparative Government</t>
  </si>
  <si>
    <t>ECON 201</t>
  </si>
  <si>
    <t>Principles of Macroeconomics</t>
  </si>
  <si>
    <t>ECON 202</t>
  </si>
  <si>
    <t>Principles of Microeconomics</t>
  </si>
  <si>
    <r>
      <t xml:space="preserve">Select 3 credits of U.S. Government at the 300/400 level </t>
    </r>
    <r>
      <rPr>
        <sz val="8"/>
        <rFont val="Calibri"/>
        <family val="2"/>
      </rPr>
      <t>ˡ</t>
    </r>
  </si>
  <si>
    <t>Select 3 credits of ECON</t>
  </si>
  <si>
    <t>Select 6 credits from ANTH and SOC numbered</t>
  </si>
  <si>
    <t>300/400 level or 8 credits of Foreign/heritage lang.</t>
  </si>
  <si>
    <t>12-14</t>
  </si>
  <si>
    <t>HISTORY ELECTIVES</t>
  </si>
  <si>
    <t>ED 214; ED 224; ED 318; ED 321; ED 345; SE 322</t>
  </si>
  <si>
    <t>No grade lower than a "C-" will be accepted in an General Education core,</t>
  </si>
  <si>
    <t>Content Major, or 200-level Professional Foundations course. No grade lower</t>
  </si>
  <si>
    <t>than a "B" will be accepted in any 300 or 400 level courses in Secondary</t>
  </si>
  <si>
    <t>Education.</t>
  </si>
  <si>
    <t xml:space="preserve">A minimum cumulative GPA of 3.0 is required for admission into the </t>
  </si>
  <si>
    <t>Seconday Teacher Education Program. Candidates must also maintain a 3.0</t>
  </si>
  <si>
    <t>cumulative GPA in their content area classes.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</si>
</sst>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Calibri"/>
      <family val="2"/>
    </font>
    <font>
      <sz val="7"/>
      <name val="Arial"/>
      <family val="2"/>
    </font>
    <font>
      <sz val="7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Border="1"/>
    <xf numFmtId="0" fontId="0" fillId="0" borderId="0" xfId="0" applyAlignment="1"/>
    <xf numFmtId="0" fontId="1" fillId="0" borderId="0" xfId="0" applyFont="1" applyBorder="1"/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/>
    <xf numFmtId="0" fontId="2" fillId="0" borderId="0" xfId="0" applyFont="1" applyBorder="1"/>
    <xf numFmtId="0" fontId="2" fillId="0" borderId="2" xfId="0" applyFont="1" applyBorder="1"/>
    <xf numFmtId="0" fontId="5" fillId="2" borderId="6" xfId="0" applyFont="1" applyFill="1" applyBorder="1" applyAlignment="1">
      <alignment horizontal="center"/>
    </xf>
    <xf numFmtId="0" fontId="0" fillId="0" borderId="0" xfId="0" applyNumberFormat="1" applyAlignment="1"/>
    <xf numFmtId="0" fontId="5" fillId="2" borderId="1" xfId="0" applyFont="1" applyFill="1" applyBorder="1"/>
    <xf numFmtId="0" fontId="5" fillId="2" borderId="2" xfId="0" applyFont="1" applyFill="1" applyBorder="1"/>
    <xf numFmtId="0" fontId="2" fillId="0" borderId="1" xfId="0" applyFont="1" applyBorder="1"/>
    <xf numFmtId="0" fontId="2" fillId="0" borderId="6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0" xfId="0" applyNumberFormat="1" applyFont="1" applyAlignment="1"/>
    <xf numFmtId="0" fontId="5" fillId="2" borderId="11" xfId="0" applyFont="1" applyFill="1" applyBorder="1"/>
    <xf numFmtId="0" fontId="2" fillId="2" borderId="3" xfId="0" applyFont="1" applyFill="1" applyBorder="1"/>
    <xf numFmtId="0" fontId="6" fillId="0" borderId="0" xfId="0" applyFont="1"/>
    <xf numFmtId="0" fontId="6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5" fillId="2" borderId="6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5" fillId="2" borderId="2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5" fillId="2" borderId="1" xfId="1" applyFont="1" applyFill="1" applyBorder="1" applyAlignment="1"/>
    <xf numFmtId="0" fontId="2" fillId="0" borderId="4" xfId="1" applyFont="1" applyBorder="1" applyAlignment="1">
      <alignment horizontal="center"/>
    </xf>
    <xf numFmtId="0" fontId="2" fillId="0" borderId="11" xfId="1" applyFont="1" applyBorder="1" applyAlignment="1">
      <alignment horizontal="left"/>
    </xf>
    <xf numFmtId="0" fontId="5" fillId="2" borderId="11" xfId="1" applyFont="1" applyFill="1" applyBorder="1" applyAlignment="1">
      <alignment horizontal="left"/>
    </xf>
    <xf numFmtId="0" fontId="5" fillId="2" borderId="3" xfId="1" applyFont="1" applyFill="1" applyBorder="1" applyAlignment="1">
      <alignment horizontal="left"/>
    </xf>
    <xf numFmtId="0" fontId="5" fillId="2" borderId="4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5" fillId="2" borderId="5" xfId="1" applyFont="1" applyFill="1" applyBorder="1" applyAlignment="1">
      <alignment horizontal="left"/>
    </xf>
    <xf numFmtId="0" fontId="5" fillId="2" borderId="7" xfId="1" applyFont="1" applyFill="1" applyBorder="1" applyAlignment="1">
      <alignment horizontal="left"/>
    </xf>
    <xf numFmtId="0" fontId="5" fillId="0" borderId="6" xfId="1" applyFont="1" applyFill="1" applyBorder="1" applyAlignment="1"/>
    <xf numFmtId="0" fontId="2" fillId="0" borderId="1" xfId="1" applyFont="1" applyFill="1" applyBorder="1" applyAlignment="1">
      <alignment horizontal="left"/>
    </xf>
    <xf numFmtId="0" fontId="5" fillId="0" borderId="6" xfId="1" applyFont="1" applyFill="1" applyBorder="1" applyAlignment="1">
      <alignment horizontal="left"/>
    </xf>
    <xf numFmtId="0" fontId="2" fillId="0" borderId="9" xfId="1" applyFont="1" applyFill="1" applyBorder="1" applyAlignment="1">
      <alignment horizontal="left"/>
    </xf>
    <xf numFmtId="0" fontId="5" fillId="0" borderId="4" xfId="1" applyFont="1" applyFill="1" applyBorder="1" applyAlignment="1">
      <alignment horizontal="left"/>
    </xf>
    <xf numFmtId="0" fontId="2" fillId="0" borderId="7" xfId="1" applyFont="1" applyBorder="1" applyAlignment="1">
      <alignment horizontal="center"/>
    </xf>
    <xf numFmtId="0" fontId="2" fillId="0" borderId="12" xfId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2" borderId="1" xfId="1" applyFont="1" applyFill="1" applyBorder="1"/>
    <xf numFmtId="0" fontId="5" fillId="2" borderId="12" xfId="1" applyFont="1" applyFill="1" applyBorder="1"/>
    <xf numFmtId="0" fontId="2" fillId="0" borderId="6" xfId="0" applyFont="1" applyFill="1" applyBorder="1"/>
    <xf numFmtId="0" fontId="2" fillId="0" borderId="4" xfId="1" applyFont="1" applyFill="1" applyBorder="1"/>
    <xf numFmtId="0" fontId="5" fillId="2" borderId="6" xfId="1" applyFont="1" applyFill="1" applyBorder="1" applyAlignment="1">
      <alignment horizontal="left"/>
    </xf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left"/>
    </xf>
    <xf numFmtId="0" fontId="2" fillId="0" borderId="1" xfId="1" applyFont="1" applyBorder="1" applyAlignment="1">
      <alignment horizontal="left"/>
    </xf>
    <xf numFmtId="0" fontId="2" fillId="0" borderId="12" xfId="0" applyFont="1" applyBorder="1" applyAlignment="1">
      <alignment horizontal="center" vertical="center"/>
    </xf>
    <xf numFmtId="0" fontId="9" fillId="0" borderId="1" xfId="0" applyFont="1" applyBorder="1"/>
    <xf numFmtId="0" fontId="9" fillId="0" borderId="2" xfId="0" applyFont="1" applyBorder="1"/>
    <xf numFmtId="0" fontId="9" fillId="0" borderId="6" xfId="0" applyFont="1" applyBorder="1" applyAlignment="1">
      <alignment horizontal="center"/>
    </xf>
    <xf numFmtId="0" fontId="2" fillId="0" borderId="1" xfId="0" applyFont="1" applyBorder="1" applyAlignment="1"/>
    <xf numFmtId="0" fontId="5" fillId="0" borderId="4" xfId="0" applyFont="1" applyFill="1" applyBorder="1" applyAlignment="1">
      <alignment horizontal="right"/>
    </xf>
    <xf numFmtId="0" fontId="10" fillId="2" borderId="1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center"/>
    </xf>
    <xf numFmtId="0" fontId="2" fillId="0" borderId="1" xfId="0" applyFont="1" applyFill="1" applyBorder="1"/>
    <xf numFmtId="0" fontId="5" fillId="2" borderId="3" xfId="0" applyFont="1" applyFill="1" applyBorder="1"/>
    <xf numFmtId="0" fontId="2" fillId="2" borderId="14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Border="1"/>
    <xf numFmtId="0" fontId="9" fillId="0" borderId="9" xfId="0" applyFont="1" applyFill="1" applyBorder="1" applyAlignment="1">
      <alignment horizontal="center"/>
    </xf>
    <xf numFmtId="0" fontId="2" fillId="0" borderId="12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/>
    <xf numFmtId="0" fontId="2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center"/>
    </xf>
    <xf numFmtId="0" fontId="2" fillId="0" borderId="8" xfId="1" applyFont="1" applyBorder="1" applyAlignment="1">
      <alignment horizontal="left"/>
    </xf>
    <xf numFmtId="0" fontId="2" fillId="0" borderId="5" xfId="1" applyFont="1" applyBorder="1" applyAlignment="1">
      <alignment horizontal="center"/>
    </xf>
    <xf numFmtId="0" fontId="2" fillId="0" borderId="12" xfId="1" applyFont="1" applyFill="1" applyBorder="1" applyAlignment="1">
      <alignment horizontal="left" vertical="top"/>
    </xf>
    <xf numFmtId="0" fontId="5" fillId="0" borderId="1" xfId="1" applyFont="1" applyBorder="1" applyAlignment="1">
      <alignment horizontal="right"/>
    </xf>
    <xf numFmtId="0" fontId="5" fillId="0" borderId="6" xfId="1" quotePrefix="1" applyFont="1" applyBorder="1" applyAlignment="1">
      <alignment horizontal="center"/>
    </xf>
    <xf numFmtId="0" fontId="5" fillId="3" borderId="1" xfId="0" applyFont="1" applyFill="1" applyBorder="1" applyAlignment="1"/>
    <xf numFmtId="0" fontId="5" fillId="3" borderId="2" xfId="0" applyFont="1" applyFill="1" applyBorder="1" applyAlignment="1"/>
    <xf numFmtId="0" fontId="5" fillId="3" borderId="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/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5" fillId="0" borderId="2" xfId="0" applyFont="1" applyBorder="1" applyAlignment="1">
      <alignment horizontal="right"/>
    </xf>
    <xf numFmtId="0" fontId="5" fillId="0" borderId="6" xfId="0" applyFont="1" applyBorder="1" applyAlignment="1">
      <alignment horizontal="left"/>
    </xf>
    <xf numFmtId="0" fontId="0" fillId="0" borderId="4" xfId="0" applyBorder="1"/>
    <xf numFmtId="0" fontId="2" fillId="0" borderId="12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2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49" fontId="2" fillId="0" borderId="12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6" fontId="2" fillId="0" borderId="6" xfId="1" quotePrefix="1" applyNumberFormat="1" applyFont="1" applyBorder="1" applyAlignment="1">
      <alignment horizontal="center" vertical="center"/>
    </xf>
    <xf numFmtId="49" fontId="2" fillId="0" borderId="12" xfId="1" applyNumberFormat="1" applyFont="1" applyFill="1" applyBorder="1" applyAlignment="1">
      <alignment horizontal="center" vertical="center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0" xfId="1" applyNumberFormat="1" applyFont="1" applyFill="1" applyBorder="1" applyAlignment="1">
      <alignment horizontal="center" vertical="center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2" xfId="1" quotePrefix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left" vertical="top"/>
    </xf>
    <xf numFmtId="0" fontId="2" fillId="0" borderId="0" xfId="0" applyFont="1" applyAlignment="1">
      <alignment horizontal="center"/>
    </xf>
    <xf numFmtId="0" fontId="2" fillId="3" borderId="1" xfId="0" applyFont="1" applyFill="1" applyBorder="1"/>
    <xf numFmtId="0" fontId="0" fillId="3" borderId="2" xfId="0" applyFill="1" applyBorder="1"/>
    <xf numFmtId="0" fontId="5" fillId="0" borderId="6" xfId="0" applyFont="1" applyBorder="1" applyAlignment="1">
      <alignment horizontal="center"/>
    </xf>
    <xf numFmtId="0" fontId="12" fillId="0" borderId="9" xfId="0" applyFont="1" applyFill="1" applyBorder="1"/>
    <xf numFmtId="0" fontId="12" fillId="0" borderId="0" xfId="0" applyFont="1"/>
    <xf numFmtId="0" fontId="13" fillId="0" borderId="0" xfId="0" applyFont="1"/>
    <xf numFmtId="0" fontId="0" fillId="0" borderId="2" xfId="0" applyBorder="1"/>
    <xf numFmtId="0" fontId="2" fillId="0" borderId="1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1" xfId="1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16" fontId="2" fillId="0" borderId="12" xfId="0" quotePrefix="1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2" fillId="0" borderId="6" xfId="0" quotePrefix="1" applyFont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/>
    </xf>
  </cellXfs>
  <cellStyles count="4">
    <cellStyle name="Followed Hyperlink" xfId="3" builtinId="9" hidden="1"/>
    <cellStyle name="Hyperlink" xfId="2" builtinId="8" hidden="1"/>
    <cellStyle name="Normal" xfId="0" builtinId="0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topLeftCell="A34" zoomScale="200" zoomScaleNormal="200" workbookViewId="0">
      <selection activeCell="F52" sqref="F52"/>
    </sheetView>
  </sheetViews>
  <sheetFormatPr defaultColWidth="8.85546875" defaultRowHeight="12.75" x14ac:dyDescent="0.2"/>
  <cols>
    <col min="1" max="1" width="36.85546875" customWidth="1"/>
    <col min="2" max="2" width="5.85546875" customWidth="1"/>
    <col min="3" max="3" width="5.5703125" customWidth="1"/>
    <col min="4" max="4" width="5" bestFit="1" customWidth="1"/>
    <col min="5" max="5" width="1.7109375" customWidth="1"/>
    <col min="6" max="6" width="10" customWidth="1"/>
    <col min="7" max="7" width="27" customWidth="1"/>
    <col min="8" max="8" width="5.42578125" bestFit="1" customWidth="1"/>
    <col min="9" max="9" width="5.7109375" bestFit="1" customWidth="1"/>
    <col min="10" max="10" width="4.7109375" bestFit="1" customWidth="1"/>
  </cols>
  <sheetData>
    <row r="1" spans="1:10" ht="12" customHeight="1" x14ac:dyDescent="0.2">
      <c r="A1" s="107" t="s">
        <v>22</v>
      </c>
      <c r="B1" s="107"/>
      <c r="C1" s="107"/>
      <c r="D1" s="107"/>
      <c r="E1" s="107"/>
      <c r="F1" s="107"/>
      <c r="G1" s="107"/>
      <c r="H1" s="107"/>
      <c r="I1" s="107"/>
      <c r="J1" s="107"/>
    </row>
    <row r="2" spans="1:10" ht="12" customHeight="1" x14ac:dyDescent="0.2">
      <c r="A2" s="108" t="s">
        <v>69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ht="12" customHeight="1" x14ac:dyDescent="0.2">
      <c r="A3" s="108" t="s">
        <v>23</v>
      </c>
      <c r="B3" s="108"/>
      <c r="C3" s="108"/>
      <c r="D3" s="108"/>
      <c r="E3" s="108"/>
      <c r="F3" s="108"/>
      <c r="G3" s="108"/>
      <c r="H3" s="108"/>
      <c r="I3" s="108"/>
      <c r="J3" s="108"/>
    </row>
    <row r="4" spans="1:10" x14ac:dyDescent="0.2">
      <c r="A4" s="4"/>
      <c r="C4" s="6"/>
      <c r="D4" s="7"/>
      <c r="G4" s="7"/>
    </row>
    <row r="5" spans="1:10" x14ac:dyDescent="0.2">
      <c r="A5" s="54" t="s">
        <v>8</v>
      </c>
      <c r="B5" s="27" t="s">
        <v>1</v>
      </c>
      <c r="C5" s="28" t="s">
        <v>5</v>
      </c>
      <c r="D5" s="27" t="s">
        <v>4</v>
      </c>
      <c r="E5" s="2"/>
      <c r="F5" s="13" t="s">
        <v>70</v>
      </c>
      <c r="G5" s="14"/>
      <c r="H5" s="11" t="s">
        <v>1</v>
      </c>
      <c r="I5" s="11" t="s">
        <v>5</v>
      </c>
      <c r="J5" s="11" t="s">
        <v>4</v>
      </c>
    </row>
    <row r="6" spans="1:10" x14ac:dyDescent="0.2">
      <c r="A6" s="55" t="s">
        <v>28</v>
      </c>
      <c r="B6" s="29"/>
      <c r="C6" s="30"/>
      <c r="D6" s="28"/>
      <c r="E6" s="2"/>
      <c r="F6" s="15" t="s">
        <v>71</v>
      </c>
      <c r="G6" s="10" t="s">
        <v>55</v>
      </c>
      <c r="H6" s="16">
        <v>3</v>
      </c>
      <c r="I6" s="16"/>
      <c r="J6" s="16"/>
    </row>
    <row r="7" spans="1:10" x14ac:dyDescent="0.2">
      <c r="A7" s="57" t="s">
        <v>7</v>
      </c>
      <c r="B7" s="109">
        <v>6</v>
      </c>
      <c r="C7" s="31"/>
      <c r="D7" s="31"/>
      <c r="E7" s="9"/>
      <c r="F7" s="59" t="s">
        <v>72</v>
      </c>
      <c r="G7" s="60" t="s">
        <v>73</v>
      </c>
      <c r="H7" s="61">
        <v>3</v>
      </c>
      <c r="I7" s="16"/>
      <c r="J7" s="16"/>
    </row>
    <row r="8" spans="1:10" x14ac:dyDescent="0.2">
      <c r="A8" s="57" t="s">
        <v>9</v>
      </c>
      <c r="B8" s="110"/>
      <c r="C8" s="31"/>
      <c r="D8" s="31"/>
      <c r="E8" s="2"/>
      <c r="F8" s="15" t="s">
        <v>74</v>
      </c>
      <c r="G8" s="10" t="s">
        <v>75</v>
      </c>
      <c r="H8" s="16">
        <v>3</v>
      </c>
      <c r="I8" s="16"/>
      <c r="J8" s="16"/>
    </row>
    <row r="9" spans="1:10" x14ac:dyDescent="0.2">
      <c r="A9" s="55" t="s">
        <v>29</v>
      </c>
      <c r="B9" s="29"/>
      <c r="C9" s="30"/>
      <c r="D9" s="28"/>
      <c r="E9" s="2"/>
      <c r="F9" s="95" t="s">
        <v>76</v>
      </c>
      <c r="G9" s="96" t="s">
        <v>77</v>
      </c>
      <c r="H9" s="97">
        <v>3</v>
      </c>
      <c r="I9" s="97"/>
      <c r="J9" s="97"/>
    </row>
    <row r="10" spans="1:10" x14ac:dyDescent="0.2">
      <c r="A10" s="57" t="s">
        <v>24</v>
      </c>
      <c r="B10" s="32">
        <v>3</v>
      </c>
      <c r="C10" s="32"/>
      <c r="D10" s="32"/>
      <c r="E10" s="2"/>
      <c r="F10" s="91" t="s">
        <v>78</v>
      </c>
      <c r="G10" s="92"/>
      <c r="H10" s="93"/>
      <c r="I10" s="93"/>
      <c r="J10" s="94"/>
    </row>
    <row r="11" spans="1:10" x14ac:dyDescent="0.2">
      <c r="A11" s="33" t="s">
        <v>30</v>
      </c>
      <c r="B11" s="29"/>
      <c r="C11" s="30"/>
      <c r="D11" s="28"/>
      <c r="E11" s="2"/>
      <c r="F11" s="62" t="s">
        <v>79</v>
      </c>
      <c r="G11" s="99" t="s">
        <v>80</v>
      </c>
      <c r="H11" s="16">
        <v>3</v>
      </c>
      <c r="I11" s="16"/>
      <c r="J11" s="16"/>
    </row>
    <row r="12" spans="1:10" x14ac:dyDescent="0.2">
      <c r="A12" s="57" t="s">
        <v>31</v>
      </c>
      <c r="B12" s="111" t="s">
        <v>32</v>
      </c>
      <c r="C12" s="34"/>
      <c r="D12" s="32"/>
      <c r="E12" s="2"/>
      <c r="F12" s="62" t="s">
        <v>81</v>
      </c>
      <c r="G12" s="99" t="s">
        <v>82</v>
      </c>
      <c r="H12" s="18">
        <v>3</v>
      </c>
      <c r="I12" s="18"/>
      <c r="J12" s="18"/>
    </row>
    <row r="13" spans="1:10" x14ac:dyDescent="0.2">
      <c r="A13" s="35" t="s">
        <v>33</v>
      </c>
      <c r="B13" s="112"/>
      <c r="C13" s="32"/>
      <c r="D13" s="32"/>
      <c r="E13" s="2"/>
      <c r="F13" s="62" t="s">
        <v>83</v>
      </c>
      <c r="G13" s="99" t="s">
        <v>84</v>
      </c>
      <c r="H13" s="18">
        <v>3</v>
      </c>
      <c r="I13" s="98"/>
      <c r="J13" s="98"/>
    </row>
    <row r="14" spans="1:10" x14ac:dyDescent="0.2">
      <c r="A14" s="36" t="s">
        <v>34</v>
      </c>
      <c r="B14" s="56"/>
      <c r="C14" s="56"/>
      <c r="D14" s="38"/>
      <c r="E14" s="2"/>
      <c r="F14" s="15"/>
      <c r="G14" s="63" t="s">
        <v>2</v>
      </c>
      <c r="H14" s="16">
        <f>SUM(H6:H13)</f>
        <v>21</v>
      </c>
      <c r="I14" s="16"/>
      <c r="J14" s="16"/>
    </row>
    <row r="15" spans="1:10" x14ac:dyDescent="0.2">
      <c r="A15" s="57" t="s">
        <v>35</v>
      </c>
      <c r="B15" s="113" t="s">
        <v>36</v>
      </c>
      <c r="C15" s="34"/>
      <c r="D15" s="32"/>
      <c r="E15" s="2"/>
      <c r="F15" s="64" t="s">
        <v>85</v>
      </c>
      <c r="G15" s="65"/>
      <c r="H15" s="65"/>
      <c r="I15" s="65"/>
      <c r="J15" s="66"/>
    </row>
    <row r="16" spans="1:10" x14ac:dyDescent="0.2">
      <c r="A16" s="57" t="s">
        <v>37</v>
      </c>
      <c r="B16" s="113"/>
      <c r="C16" s="34"/>
      <c r="D16" s="32"/>
      <c r="E16" s="2"/>
      <c r="F16" s="124" t="s">
        <v>86</v>
      </c>
      <c r="G16" s="125"/>
      <c r="H16" s="125"/>
      <c r="I16" s="125"/>
      <c r="J16" s="125"/>
    </row>
    <row r="17" spans="1:13" x14ac:dyDescent="0.2">
      <c r="A17" s="86" t="s">
        <v>38</v>
      </c>
      <c r="B17" s="113"/>
      <c r="C17" s="34"/>
      <c r="D17" s="32"/>
      <c r="E17" s="2"/>
      <c r="F17" s="70" t="s">
        <v>87</v>
      </c>
      <c r="H17" s="123">
        <v>15</v>
      </c>
    </row>
    <row r="18" spans="1:13" x14ac:dyDescent="0.2">
      <c r="A18" s="86" t="s">
        <v>39</v>
      </c>
      <c r="B18" s="113"/>
      <c r="C18" s="87"/>
      <c r="D18" s="47"/>
      <c r="E18" s="2"/>
      <c r="F18" s="64" t="s">
        <v>88</v>
      </c>
      <c r="G18" s="65"/>
      <c r="H18" s="65"/>
      <c r="I18" s="65"/>
      <c r="J18" s="66"/>
      <c r="M18" s="1"/>
    </row>
    <row r="19" spans="1:13" x14ac:dyDescent="0.2">
      <c r="A19" s="39" t="s">
        <v>11</v>
      </c>
      <c r="B19" s="40"/>
      <c r="C19" s="40"/>
      <c r="D19" s="41"/>
      <c r="E19" s="2"/>
      <c r="F19" s="62" t="s">
        <v>89</v>
      </c>
      <c r="G19" s="99" t="s">
        <v>90</v>
      </c>
      <c r="H19" s="16">
        <v>3</v>
      </c>
      <c r="I19" s="16"/>
      <c r="J19" s="16"/>
    </row>
    <row r="20" spans="1:13" x14ac:dyDescent="0.2">
      <c r="A20" s="57" t="s">
        <v>40</v>
      </c>
      <c r="B20" s="114" t="s">
        <v>12</v>
      </c>
      <c r="C20" s="42"/>
      <c r="D20" s="42"/>
      <c r="E20" s="2"/>
      <c r="F20" s="62" t="s">
        <v>91</v>
      </c>
      <c r="G20" s="99" t="s">
        <v>92</v>
      </c>
      <c r="H20" s="18">
        <v>3</v>
      </c>
      <c r="I20" s="18"/>
      <c r="J20" s="18"/>
    </row>
    <row r="21" spans="1:13" x14ac:dyDescent="0.2">
      <c r="A21" s="57" t="s">
        <v>25</v>
      </c>
      <c r="B21" s="115"/>
      <c r="C21" s="42"/>
      <c r="D21" s="42"/>
      <c r="E21" s="2"/>
      <c r="F21" s="62" t="s">
        <v>93</v>
      </c>
      <c r="G21" s="99" t="s">
        <v>94</v>
      </c>
      <c r="H21" s="18">
        <v>3</v>
      </c>
      <c r="I21" s="98"/>
      <c r="J21" s="98"/>
    </row>
    <row r="22" spans="1:13" x14ac:dyDescent="0.2">
      <c r="A22" s="57" t="s">
        <v>41</v>
      </c>
      <c r="B22" s="115"/>
      <c r="C22" s="42"/>
      <c r="D22" s="42"/>
      <c r="E22" s="2"/>
      <c r="F22" s="15"/>
      <c r="G22" s="63" t="s">
        <v>2</v>
      </c>
      <c r="H22" s="126">
        <f>15+9</f>
        <v>24</v>
      </c>
      <c r="I22" s="16"/>
      <c r="J22" s="16"/>
    </row>
    <row r="23" spans="1:13" x14ac:dyDescent="0.2">
      <c r="A23" s="57" t="s">
        <v>42</v>
      </c>
      <c r="B23" s="115"/>
      <c r="C23" s="42"/>
      <c r="D23" s="42"/>
      <c r="E23" s="2"/>
      <c r="F23" s="64" t="s">
        <v>21</v>
      </c>
      <c r="G23" s="65"/>
      <c r="H23" s="65"/>
      <c r="I23" s="65"/>
      <c r="J23" s="66"/>
    </row>
    <row r="24" spans="1:13" s="12" customFormat="1" ht="23.25" customHeight="1" x14ac:dyDescent="0.2">
      <c r="A24" s="133" t="s">
        <v>26</v>
      </c>
      <c r="B24" s="115"/>
      <c r="C24" s="42"/>
      <c r="D24" s="42"/>
      <c r="E24" s="2"/>
      <c r="F24" s="131" t="s">
        <v>95</v>
      </c>
      <c r="G24" s="132"/>
      <c r="H24" s="97">
        <v>3</v>
      </c>
      <c r="I24" s="103"/>
      <c r="J24" s="103"/>
    </row>
    <row r="25" spans="1:13" x14ac:dyDescent="0.2">
      <c r="A25" s="35" t="s">
        <v>43</v>
      </c>
      <c r="B25" s="116"/>
      <c r="C25" s="32"/>
      <c r="D25" s="32"/>
      <c r="E25" s="20"/>
      <c r="F25" s="67" t="s">
        <v>96</v>
      </c>
      <c r="G25" s="130"/>
      <c r="H25" s="97">
        <v>3</v>
      </c>
      <c r="I25" s="98"/>
      <c r="J25" s="98"/>
    </row>
    <row r="26" spans="1:13" x14ac:dyDescent="0.2">
      <c r="A26" s="55" t="s">
        <v>44</v>
      </c>
      <c r="B26" s="37"/>
      <c r="C26" s="56"/>
      <c r="D26" s="38"/>
      <c r="E26" s="2"/>
      <c r="F26" s="70" t="s">
        <v>97</v>
      </c>
      <c r="H26" s="135" t="s">
        <v>36</v>
      </c>
      <c r="I26" s="98"/>
      <c r="J26" s="98"/>
    </row>
    <row r="27" spans="1:13" x14ac:dyDescent="0.2">
      <c r="A27" s="43" t="s">
        <v>13</v>
      </c>
      <c r="B27" s="117">
        <v>6</v>
      </c>
      <c r="C27" s="44"/>
      <c r="D27" s="44"/>
      <c r="E27" s="2"/>
      <c r="F27" s="70" t="s">
        <v>98</v>
      </c>
      <c r="H27" s="134"/>
      <c r="I27" s="98"/>
      <c r="J27" s="98"/>
    </row>
    <row r="28" spans="1:13" x14ac:dyDescent="0.2">
      <c r="A28" s="45" t="s">
        <v>14</v>
      </c>
      <c r="B28" s="118"/>
      <c r="C28" s="44"/>
      <c r="D28" s="44"/>
      <c r="E28" s="2"/>
      <c r="F28" s="15"/>
      <c r="G28" s="136" t="s">
        <v>2</v>
      </c>
      <c r="H28" s="137" t="s">
        <v>99</v>
      </c>
      <c r="I28" s="19"/>
      <c r="J28" s="16"/>
    </row>
    <row r="29" spans="1:13" x14ac:dyDescent="0.2">
      <c r="A29" s="43" t="s">
        <v>15</v>
      </c>
      <c r="B29" s="118"/>
      <c r="C29" s="44"/>
      <c r="D29" s="44"/>
      <c r="E29" s="2"/>
      <c r="F29" s="21" t="s">
        <v>3</v>
      </c>
      <c r="G29" s="68"/>
      <c r="H29" s="22"/>
      <c r="I29" s="22"/>
      <c r="J29" s="69"/>
    </row>
    <row r="30" spans="1:13" x14ac:dyDescent="0.2">
      <c r="A30" s="43" t="s">
        <v>45</v>
      </c>
      <c r="B30" s="118"/>
      <c r="C30" s="44"/>
      <c r="D30" s="44"/>
      <c r="E30" s="2"/>
      <c r="F30" s="70" t="s">
        <v>0</v>
      </c>
      <c r="G30" s="71"/>
      <c r="H30" s="72">
        <v>37</v>
      </c>
      <c r="I30" s="73"/>
      <c r="J30" s="74"/>
    </row>
    <row r="31" spans="1:13" x14ac:dyDescent="0.2">
      <c r="A31" s="43" t="s">
        <v>16</v>
      </c>
      <c r="B31" s="118"/>
      <c r="C31" s="44"/>
      <c r="D31" s="44"/>
      <c r="E31" s="2"/>
      <c r="F31" s="67" t="s">
        <v>56</v>
      </c>
      <c r="G31" s="75"/>
      <c r="H31" s="19">
        <f>24+15+21</f>
        <v>60</v>
      </c>
      <c r="I31" s="52"/>
      <c r="J31" s="19"/>
    </row>
    <row r="32" spans="1:13" x14ac:dyDescent="0.2">
      <c r="A32" s="43" t="s">
        <v>46</v>
      </c>
      <c r="B32" s="118"/>
      <c r="C32" s="44"/>
      <c r="D32" s="44"/>
      <c r="E32" s="2"/>
      <c r="F32" s="76" t="s">
        <v>100</v>
      </c>
      <c r="G32" s="75"/>
      <c r="H32" s="138" t="s">
        <v>99</v>
      </c>
      <c r="I32" s="52"/>
      <c r="J32" s="19"/>
    </row>
    <row r="33" spans="1:15" x14ac:dyDescent="0.2">
      <c r="A33" s="43" t="s">
        <v>17</v>
      </c>
      <c r="B33" s="118"/>
      <c r="C33" s="44"/>
      <c r="D33" s="44"/>
      <c r="E33" s="2"/>
      <c r="F33" s="77" t="s">
        <v>59</v>
      </c>
      <c r="G33" s="78"/>
      <c r="H33" s="79">
        <v>40</v>
      </c>
      <c r="I33" s="52"/>
      <c r="J33" s="19"/>
    </row>
    <row r="34" spans="1:15" x14ac:dyDescent="0.2">
      <c r="A34" s="43" t="s">
        <v>6</v>
      </c>
      <c r="B34" s="119"/>
      <c r="C34" s="44"/>
      <c r="D34" s="44"/>
      <c r="E34" s="2"/>
      <c r="F34" s="67"/>
      <c r="G34" s="63" t="s">
        <v>2</v>
      </c>
      <c r="H34" s="80">
        <v>120</v>
      </c>
      <c r="I34" s="52"/>
      <c r="J34" s="19" t="s">
        <v>27</v>
      </c>
    </row>
    <row r="35" spans="1:15" x14ac:dyDescent="0.2">
      <c r="A35" s="55" t="s">
        <v>47</v>
      </c>
      <c r="B35" s="37"/>
      <c r="C35" s="56"/>
      <c r="D35" s="38"/>
      <c r="E35" s="2"/>
      <c r="F35" s="127" t="s">
        <v>57</v>
      </c>
      <c r="G35" s="128"/>
      <c r="H35" s="128"/>
      <c r="I35" s="128"/>
      <c r="J35" s="128"/>
    </row>
    <row r="36" spans="1:15" x14ac:dyDescent="0.2">
      <c r="A36" s="43" t="s">
        <v>48</v>
      </c>
      <c r="B36" s="120" t="s">
        <v>10</v>
      </c>
      <c r="C36" s="44"/>
      <c r="D36" s="46"/>
      <c r="E36" s="2"/>
      <c r="F36" s="128" t="s">
        <v>58</v>
      </c>
      <c r="G36" s="128"/>
      <c r="H36" s="128"/>
      <c r="I36" s="128"/>
      <c r="J36" s="128"/>
      <c r="K36" s="128"/>
    </row>
    <row r="37" spans="1:15" x14ac:dyDescent="0.2">
      <c r="A37" s="43" t="s">
        <v>49</v>
      </c>
      <c r="B37" s="121"/>
      <c r="C37" s="44"/>
      <c r="D37" s="46"/>
      <c r="E37" s="2"/>
      <c r="F37" s="128" t="s">
        <v>60</v>
      </c>
      <c r="G37" s="128"/>
      <c r="H37" s="128"/>
      <c r="I37" s="128"/>
      <c r="J37" s="128"/>
      <c r="K37" s="128"/>
    </row>
    <row r="38" spans="1:15" x14ac:dyDescent="0.2">
      <c r="A38" s="43" t="s">
        <v>45</v>
      </c>
      <c r="B38" s="121"/>
      <c r="C38" s="44"/>
      <c r="D38" s="46"/>
      <c r="E38" s="2"/>
      <c r="F38" s="129" t="s">
        <v>61</v>
      </c>
      <c r="G38" s="128"/>
      <c r="H38" s="128"/>
      <c r="I38" s="128"/>
      <c r="J38" s="128"/>
      <c r="K38" s="128"/>
    </row>
    <row r="39" spans="1:15" x14ac:dyDescent="0.2">
      <c r="A39" s="57" t="s">
        <v>50</v>
      </c>
      <c r="B39" s="121"/>
      <c r="C39" s="32"/>
      <c r="D39" s="34"/>
      <c r="E39" s="2"/>
      <c r="F39" s="64" t="s">
        <v>62</v>
      </c>
      <c r="G39" s="65"/>
      <c r="H39" s="65"/>
      <c r="I39" s="65"/>
      <c r="J39" s="66"/>
      <c r="K39" s="128"/>
    </row>
    <row r="40" spans="1:15" x14ac:dyDescent="0.2">
      <c r="A40" s="57" t="s">
        <v>18</v>
      </c>
      <c r="B40" s="121"/>
      <c r="C40" s="32"/>
      <c r="D40" s="34"/>
      <c r="E40" s="2"/>
      <c r="F40" s="100" t="s">
        <v>101</v>
      </c>
      <c r="G40" s="104"/>
      <c r="H40" s="16">
        <f>3+2+3+3+3+3</f>
        <v>17</v>
      </c>
      <c r="I40" s="101"/>
      <c r="J40" s="101"/>
    </row>
    <row r="41" spans="1:15" x14ac:dyDescent="0.2">
      <c r="A41" s="57" t="s">
        <v>51</v>
      </c>
      <c r="B41" s="121"/>
      <c r="C41" s="32"/>
      <c r="D41" s="34"/>
      <c r="E41" s="2"/>
      <c r="F41" s="64" t="s">
        <v>63</v>
      </c>
      <c r="G41" s="65"/>
      <c r="H41" s="65"/>
      <c r="I41" s="65"/>
      <c r="J41" s="66"/>
    </row>
    <row r="42" spans="1:15" x14ac:dyDescent="0.2">
      <c r="A42" s="57" t="s">
        <v>19</v>
      </c>
      <c r="B42" s="106"/>
      <c r="C42" s="32"/>
      <c r="D42" s="34"/>
      <c r="E42" s="2"/>
      <c r="F42" s="100" t="s">
        <v>64</v>
      </c>
      <c r="G42" s="104"/>
      <c r="H42" s="16">
        <f>2+3+2+3</f>
        <v>10</v>
      </c>
      <c r="I42" s="101"/>
      <c r="J42" s="101"/>
    </row>
    <row r="43" spans="1:15" x14ac:dyDescent="0.2">
      <c r="A43" s="55" t="s">
        <v>52</v>
      </c>
      <c r="B43" s="56"/>
      <c r="C43" s="56"/>
      <c r="D43" s="38"/>
      <c r="E43" s="2"/>
      <c r="F43" s="64" t="s">
        <v>65</v>
      </c>
      <c r="G43" s="65"/>
      <c r="H43" s="65"/>
      <c r="I43" s="65"/>
      <c r="J43" s="66"/>
    </row>
    <row r="44" spans="1:15" x14ac:dyDescent="0.2">
      <c r="A44" s="57" t="s">
        <v>53</v>
      </c>
      <c r="B44" s="105">
        <v>3</v>
      </c>
      <c r="C44" s="34"/>
      <c r="D44" s="32"/>
      <c r="E44" s="2"/>
      <c r="F44" s="100" t="s">
        <v>66</v>
      </c>
      <c r="G44" s="104"/>
      <c r="H44" s="16">
        <v>13</v>
      </c>
      <c r="I44" s="101"/>
      <c r="J44" s="101"/>
    </row>
    <row r="45" spans="1:15" x14ac:dyDescent="0.2">
      <c r="A45" s="57" t="s">
        <v>54</v>
      </c>
      <c r="B45" s="106"/>
      <c r="C45" s="47"/>
      <c r="D45" s="48"/>
      <c r="E45" s="2"/>
      <c r="F45" s="17"/>
      <c r="G45" s="102" t="s">
        <v>2</v>
      </c>
      <c r="H45" s="97">
        <f>17+10+13</f>
        <v>40</v>
      </c>
      <c r="I45" s="19"/>
      <c r="J45" s="16"/>
      <c r="K45" s="3"/>
      <c r="L45" s="5"/>
      <c r="M45" s="5"/>
      <c r="N45" s="5"/>
      <c r="O45" s="5"/>
    </row>
    <row r="46" spans="1:15" x14ac:dyDescent="0.2">
      <c r="A46" s="50" t="s">
        <v>20</v>
      </c>
      <c r="B46" s="27" t="s">
        <v>1</v>
      </c>
      <c r="C46" s="51" t="s">
        <v>5</v>
      </c>
      <c r="D46" s="27" t="s">
        <v>4</v>
      </c>
      <c r="E46" s="2"/>
      <c r="F46" s="2" t="s">
        <v>102</v>
      </c>
      <c r="G46" s="2"/>
      <c r="H46" s="2"/>
      <c r="I46" s="2"/>
      <c r="J46" s="2"/>
    </row>
    <row r="47" spans="1:15" x14ac:dyDescent="0.2">
      <c r="A47" s="88" t="s">
        <v>68</v>
      </c>
      <c r="B47" s="58">
        <v>8</v>
      </c>
      <c r="C47" s="52"/>
      <c r="D47" s="53"/>
      <c r="E47" s="2"/>
      <c r="F47" s="2" t="s">
        <v>103</v>
      </c>
      <c r="G47" s="2"/>
      <c r="H47" s="2"/>
      <c r="I47" s="2"/>
      <c r="J47" s="2"/>
      <c r="K47" s="3"/>
    </row>
    <row r="48" spans="1:15" x14ac:dyDescent="0.2">
      <c r="A48" s="122" t="s">
        <v>67</v>
      </c>
      <c r="B48" s="58">
        <v>16</v>
      </c>
      <c r="C48" s="52"/>
      <c r="D48" s="53"/>
      <c r="E48" s="2"/>
      <c r="F48" s="2" t="s">
        <v>104</v>
      </c>
      <c r="G48" s="2"/>
      <c r="H48" s="2"/>
      <c r="I48" s="2"/>
      <c r="J48" s="2"/>
      <c r="K48" s="3"/>
    </row>
    <row r="49" spans="1:17" x14ac:dyDescent="0.2">
      <c r="A49" s="89" t="s">
        <v>2</v>
      </c>
      <c r="B49" s="90">
        <v>37</v>
      </c>
      <c r="C49" s="49"/>
      <c r="D49" s="49"/>
      <c r="E49" s="2"/>
      <c r="F49" s="2" t="s">
        <v>105</v>
      </c>
      <c r="G49" s="2"/>
      <c r="H49" s="2"/>
      <c r="I49" s="2"/>
      <c r="J49" s="2"/>
      <c r="K49" s="3"/>
    </row>
    <row r="50" spans="1:17" ht="12" customHeight="1" x14ac:dyDescent="0.2">
      <c r="A50" s="82"/>
      <c r="B50" s="83"/>
      <c r="C50" s="84"/>
      <c r="D50" s="85"/>
      <c r="E50" s="2"/>
      <c r="F50" s="2" t="s">
        <v>106</v>
      </c>
      <c r="G50" s="2"/>
      <c r="H50" s="2"/>
      <c r="I50" s="2"/>
      <c r="J50" s="2"/>
      <c r="K50" s="24"/>
    </row>
    <row r="51" spans="1:17" x14ac:dyDescent="0.2">
      <c r="A51" s="82"/>
      <c r="B51" s="84"/>
      <c r="C51" s="84"/>
      <c r="D51" s="85"/>
      <c r="E51" s="2"/>
      <c r="F51" s="2" t="s">
        <v>107</v>
      </c>
      <c r="G51" s="2"/>
      <c r="H51" s="2"/>
      <c r="I51" s="2"/>
      <c r="J51" s="2"/>
      <c r="K51" s="24"/>
    </row>
    <row r="52" spans="1:17" x14ac:dyDescent="0.2">
      <c r="A52" s="82"/>
      <c r="B52" s="84"/>
      <c r="C52" s="84"/>
      <c r="D52" s="85"/>
      <c r="E52" s="2"/>
      <c r="F52" s="9" t="s">
        <v>108</v>
      </c>
      <c r="G52" s="3"/>
      <c r="H52" s="26"/>
      <c r="I52" s="26"/>
      <c r="J52" s="26"/>
      <c r="K52" s="26"/>
      <c r="Q52" s="24"/>
    </row>
    <row r="53" spans="1:17" x14ac:dyDescent="0.2">
      <c r="A53" s="82"/>
      <c r="B53" s="84"/>
      <c r="C53" s="84"/>
      <c r="D53" s="85"/>
      <c r="E53" s="2"/>
      <c r="F53" s="25"/>
      <c r="G53" s="26"/>
      <c r="K53" s="23"/>
    </row>
    <row r="54" spans="1:17" x14ac:dyDescent="0.2">
      <c r="A54" s="81"/>
      <c r="B54" s="81"/>
      <c r="C54" s="81"/>
      <c r="D54" s="85"/>
      <c r="E54" s="2"/>
      <c r="H54" s="3"/>
      <c r="I54" s="3"/>
      <c r="J54" s="3"/>
    </row>
    <row r="55" spans="1:17" x14ac:dyDescent="0.2">
      <c r="F55" s="3"/>
      <c r="G55" s="3"/>
      <c r="H55" s="23"/>
      <c r="I55" s="23"/>
      <c r="J55" s="23"/>
      <c r="K55" s="8"/>
    </row>
    <row r="56" spans="1:17" s="8" customFormat="1" x14ac:dyDescent="0.2">
      <c r="A56"/>
      <c r="B56"/>
      <c r="C56"/>
      <c r="D56"/>
      <c r="E56"/>
      <c r="F56" s="23"/>
      <c r="G56" s="23"/>
      <c r="H56"/>
      <c r="I56"/>
      <c r="J56"/>
      <c r="K56"/>
    </row>
    <row r="57" spans="1:17" x14ac:dyDescent="0.2">
      <c r="H57" s="2"/>
      <c r="I57" s="2"/>
      <c r="J57" s="2"/>
    </row>
    <row r="58" spans="1:17" x14ac:dyDescent="0.2">
      <c r="A58" s="2"/>
      <c r="B58" s="2"/>
      <c r="C58" s="2"/>
      <c r="D58" s="2"/>
      <c r="E58" s="9"/>
      <c r="F58" s="2"/>
      <c r="G58" s="2"/>
    </row>
    <row r="60" spans="1:17" x14ac:dyDescent="0.2">
      <c r="H60" s="2"/>
      <c r="I60" s="2"/>
      <c r="J60" s="2"/>
    </row>
    <row r="61" spans="1:17" x14ac:dyDescent="0.2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7" x14ac:dyDescent="0.2">
      <c r="A62" s="2"/>
      <c r="B62" s="2"/>
      <c r="C62" s="2"/>
      <c r="D62" s="2"/>
      <c r="E62" s="2"/>
      <c r="F62" s="2"/>
      <c r="G62" s="2"/>
      <c r="H62" s="2"/>
      <c r="I62" s="2"/>
      <c r="J62" s="2"/>
    </row>
    <row r="63" spans="1:17" x14ac:dyDescent="0.2">
      <c r="A63" s="2"/>
      <c r="B63" s="2"/>
      <c r="C63" s="2"/>
      <c r="D63" s="2"/>
      <c r="E63" s="2"/>
      <c r="F63" s="2"/>
      <c r="G63" s="2"/>
      <c r="H63" s="2"/>
      <c r="I63" s="2"/>
      <c r="J63" s="2"/>
    </row>
    <row r="64" spans="1:17" x14ac:dyDescent="0.2">
      <c r="A64" s="2"/>
      <c r="B64" s="2"/>
      <c r="C64" s="2"/>
      <c r="D64" s="2"/>
      <c r="E64" s="2"/>
      <c r="F64" s="2"/>
      <c r="G64" s="2"/>
      <c r="H64" s="2"/>
      <c r="I64" s="2"/>
      <c r="J64" s="2"/>
    </row>
    <row r="65" spans="1:10" x14ac:dyDescent="0.2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x14ac:dyDescent="0.2">
      <c r="A66" s="2"/>
      <c r="B66" s="2"/>
      <c r="C66" s="2"/>
      <c r="D66" s="2"/>
      <c r="E66" s="2"/>
      <c r="F66" s="2"/>
      <c r="G66" s="2"/>
      <c r="H66" s="2"/>
      <c r="I66" s="2"/>
      <c r="J66" s="2"/>
    </row>
    <row r="67" spans="1:10" x14ac:dyDescent="0.2">
      <c r="A67" s="2"/>
      <c r="B67" s="2"/>
      <c r="C67" s="2"/>
      <c r="D67" s="2"/>
      <c r="E67" s="2"/>
      <c r="F67" s="2"/>
      <c r="G67" s="2"/>
      <c r="H67" s="2"/>
      <c r="I67" s="2"/>
      <c r="J67" s="2"/>
    </row>
    <row r="68" spans="1:10" x14ac:dyDescent="0.2">
      <c r="A68" s="2"/>
      <c r="B68" s="2"/>
      <c r="C68" s="2"/>
      <c r="D68" s="2"/>
      <c r="E68" s="2"/>
      <c r="F68" s="2"/>
      <c r="G68" s="2"/>
    </row>
  </sheetData>
  <mergeCells count="12">
    <mergeCell ref="B44:B45"/>
    <mergeCell ref="A1:J1"/>
    <mergeCell ref="A2:J2"/>
    <mergeCell ref="A3:J3"/>
    <mergeCell ref="B7:B8"/>
    <mergeCell ref="B12:B13"/>
    <mergeCell ref="B15:B18"/>
    <mergeCell ref="B20:B25"/>
    <mergeCell ref="B27:B34"/>
    <mergeCell ref="B36:B42"/>
    <mergeCell ref="F24:G24"/>
    <mergeCell ref="H26:H27"/>
  </mergeCells>
  <phoneticPr fontId="0" type="noConversion"/>
  <pageMargins left="0.5" right="0.5" top="0.75" bottom="0.5" header="0.3" footer="0.3"/>
  <pageSetup scale="91" orientation="portrait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A18"/>
    </sheetView>
  </sheetViews>
  <sheetFormatPr defaultColWidth="8.85546875" defaultRowHeight="12.75" x14ac:dyDescent="0.2"/>
  <sheetData/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Social Work</vt:lpstr>
      <vt:lpstr>Sheet2</vt:lpstr>
      <vt:lpstr>Sheet3</vt:lpstr>
      <vt:lpstr>'Social Work'!Print_Area</vt:lpstr>
    </vt:vector>
  </TitlesOfParts>
  <Company>Sanlok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gramey</dc:creator>
  <cp:lastModifiedBy>Amy T. Bond</cp:lastModifiedBy>
  <cp:lastPrinted>2021-01-14T20:09:42Z</cp:lastPrinted>
  <dcterms:created xsi:type="dcterms:W3CDTF">1999-10-26T18:17:32Z</dcterms:created>
  <dcterms:modified xsi:type="dcterms:W3CDTF">2021-01-14T22:27:14Z</dcterms:modified>
</cp:coreProperties>
</file>